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7d4e48f57df75bf/Documents/Sailing/"/>
    </mc:Choice>
  </mc:AlternateContent>
  <xr:revisionPtr revIDLastSave="183" documentId="8_{6E623909-6F27-4A6F-B07F-AA6E76AE4079}" xr6:coauthVersionLast="47" xr6:coauthVersionMax="47" xr10:uidLastSave="{CB0D6909-8CA0-7646-B36C-C9F5D5C06140}"/>
  <bookViews>
    <workbookView xWindow="14295" yWindow="0" windowWidth="14610" windowHeight="15585" xr2:uid="{6F3F7FD7-33AE-41E8-BA80-48D8057E9A18}"/>
  </bookViews>
  <sheets>
    <sheet name="2024" sheetId="1" r:id="rId1"/>
  </sheets>
  <definedNames>
    <definedName name="_xlnm.Print_Titles" localSheetId="0">'2024'!$1:$1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2" i="1" l="1"/>
  <c r="B53" i="1"/>
  <c r="B54" i="1"/>
  <c r="B55" i="1"/>
  <c r="B56" i="1"/>
  <c r="B63" i="1"/>
  <c r="B62" i="1"/>
  <c r="B61" i="1"/>
  <c r="B47" i="1"/>
  <c r="B43" i="1"/>
  <c r="B44" i="1"/>
  <c r="B46" i="1"/>
  <c r="B39" i="1"/>
  <c r="B40" i="1"/>
  <c r="B34" i="1"/>
  <c r="B36" i="1"/>
  <c r="B30" i="1"/>
  <c r="B31" i="1"/>
  <c r="B25" i="1"/>
  <c r="B26" i="1"/>
  <c r="B13" i="1"/>
  <c r="B15" i="1"/>
  <c r="B9" i="1"/>
  <c r="B14" i="1"/>
</calcChain>
</file>

<file path=xl/sharedStrings.xml><?xml version="1.0" encoding="utf-8"?>
<sst xmlns="http://schemas.openxmlformats.org/spreadsheetml/2006/main" count="211" uniqueCount="55">
  <si>
    <t>Event</t>
  </si>
  <si>
    <t>Time</t>
  </si>
  <si>
    <t>Date</t>
  </si>
  <si>
    <t>Month</t>
  </si>
  <si>
    <t>Location</t>
  </si>
  <si>
    <t>OOD</t>
  </si>
  <si>
    <t>Fireworks Cruise</t>
  </si>
  <si>
    <t>St Helens</t>
  </si>
  <si>
    <t>Day</t>
  </si>
  <si>
    <t>SAT</t>
  </si>
  <si>
    <t>SUN</t>
  </si>
  <si>
    <t>Mon</t>
  </si>
  <si>
    <t>FRI</t>
  </si>
  <si>
    <t>Vic Trailable Championships</t>
  </si>
  <si>
    <t>Glenn Kewish</t>
  </si>
  <si>
    <t>Bob Balding</t>
  </si>
  <si>
    <t>MON</t>
  </si>
  <si>
    <t>Sonata Regatta</t>
  </si>
  <si>
    <t>Ken Kugler</t>
  </si>
  <si>
    <t>THU</t>
  </si>
  <si>
    <t>John Mole</t>
  </si>
  <si>
    <t>ANZAC Day BBQ</t>
  </si>
  <si>
    <t>Shaun Buckner</t>
  </si>
  <si>
    <t>Brian Murphy</t>
  </si>
  <si>
    <t>St Kilda</t>
  </si>
  <si>
    <t>Traveler Series</t>
  </si>
  <si>
    <t>AGM/Presentation Night</t>
  </si>
  <si>
    <t>Geoff Drysdale</t>
  </si>
  <si>
    <t>Doug Gadd</t>
  </si>
  <si>
    <t>Ray Slee</t>
  </si>
  <si>
    <t>2024/2025 Season Opening</t>
  </si>
  <si>
    <t>Sailpast</t>
  </si>
  <si>
    <t>Lunch</t>
  </si>
  <si>
    <t>TUE</t>
  </si>
  <si>
    <t>Melbourne Cup Cruise</t>
  </si>
  <si>
    <t>Christmas Party</t>
  </si>
  <si>
    <t>Bernard Spooner</t>
  </si>
  <si>
    <t>Social Cruising</t>
  </si>
  <si>
    <t>Cruising Workshop</t>
  </si>
  <si>
    <t>Cruise back to St Helens</t>
  </si>
  <si>
    <t>Maribyong River Cruise</t>
  </si>
  <si>
    <t>Maribyong River</t>
  </si>
  <si>
    <t>Refuge Cove Cruise</t>
  </si>
  <si>
    <t>Yarra River Cruise</t>
  </si>
  <si>
    <t>Top of The Bay Cruise</t>
  </si>
  <si>
    <t>Melbourne</t>
  </si>
  <si>
    <t>AFL Day Weekend Cruise TBA</t>
  </si>
  <si>
    <t>Tag along Cruising *</t>
  </si>
  <si>
    <t>(tag along cruise) *</t>
  </si>
  <si>
    <t>Paul Graham</t>
  </si>
  <si>
    <t>Cruise to Wyndham Harbor *</t>
  </si>
  <si>
    <t>Easter Cruise - Corio Bay *</t>
  </si>
  <si>
    <t>Easter Cruise to Port Arlington *</t>
  </si>
  <si>
    <t>Easter Cruise back to St Helens *</t>
  </si>
  <si>
    <t>Sternchaser  (tag along cruise)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</si>
</sst>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6E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11">
    <xf numFmtId="0" fontId="0" fillId="0" borderId="0" xfId="0"/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1" fillId="0" borderId="5" xfId="0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/>
    <xf numFmtId="0" fontId="1" fillId="0" borderId="7" xfId="0" applyFont="1" applyBorder="1"/>
    <xf numFmtId="0" fontId="0" fillId="2" borderId="1" xfId="0" applyFill="1" applyBorder="1" applyAlignment="1">
      <alignment horizontal="center" vertical="center"/>
    </xf>
    <xf numFmtId="0" fontId="0" fillId="0" borderId="15" xfId="0" applyBorder="1"/>
    <xf numFmtId="164" fontId="0" fillId="2" borderId="2" xfId="0" applyNumberFormat="1" applyFill="1" applyBorder="1" applyAlignment="1">
      <alignment horizontal="center" vertical="center"/>
    </xf>
    <xf numFmtId="164" fontId="0" fillId="3" borderId="24" xfId="0" applyNumberForma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28" xfId="0" applyFill="1" applyBorder="1"/>
    <xf numFmtId="0" fontId="0" fillId="3" borderId="3" xfId="0" applyFill="1" applyBorder="1"/>
    <xf numFmtId="0" fontId="0" fillId="3" borderId="29" xfId="0" applyFill="1" applyBorder="1"/>
    <xf numFmtId="164" fontId="0" fillId="3" borderId="2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/>
    <xf numFmtId="0" fontId="0" fillId="3" borderId="15" xfId="0" applyFill="1" applyBorder="1"/>
    <xf numFmtId="164" fontId="0" fillId="3" borderId="34" xfId="0" applyNumberFormat="1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3" borderId="39" xfId="0" applyFill="1" applyBorder="1"/>
    <xf numFmtId="0" fontId="0" fillId="3" borderId="21" xfId="0" applyFill="1" applyBorder="1"/>
    <xf numFmtId="0" fontId="0" fillId="3" borderId="23" xfId="0" applyFill="1" applyBorder="1"/>
    <xf numFmtId="164" fontId="0" fillId="4" borderId="11" xfId="0" applyNumberFormat="1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20" fontId="0" fillId="4" borderId="12" xfId="0" applyNumberFormat="1" applyFill="1" applyBorder="1" applyAlignment="1">
      <alignment horizontal="center" vertical="center"/>
    </xf>
    <xf numFmtId="0" fontId="0" fillId="4" borderId="12" xfId="0" applyFill="1" applyBorder="1"/>
    <xf numFmtId="0" fontId="0" fillId="4" borderId="13" xfId="0" applyFill="1" applyBorder="1"/>
    <xf numFmtId="164" fontId="0" fillId="4" borderId="14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20" fontId="0" fillId="4" borderId="1" xfId="0" applyNumberFormat="1" applyFill="1" applyBorder="1" applyAlignment="1">
      <alignment horizontal="center" vertical="center"/>
    </xf>
    <xf numFmtId="0" fontId="0" fillId="4" borderId="1" xfId="0" applyFill="1" applyBorder="1"/>
    <xf numFmtId="0" fontId="0" fillId="4" borderId="15" xfId="0" applyFill="1" applyBorder="1"/>
    <xf numFmtId="164" fontId="0" fillId="5" borderId="14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20" fontId="0" fillId="5" borderId="1" xfId="0" applyNumberFormat="1" applyFill="1" applyBorder="1" applyAlignment="1">
      <alignment horizontal="center" vertical="center"/>
    </xf>
    <xf numFmtId="0" fontId="0" fillId="5" borderId="1" xfId="0" applyFill="1" applyBorder="1"/>
    <xf numFmtId="0" fontId="0" fillId="5" borderId="15" xfId="0" applyFill="1" applyBorder="1"/>
    <xf numFmtId="164" fontId="0" fillId="3" borderId="14" xfId="0" applyNumberFormat="1" applyFill="1" applyBorder="1" applyAlignment="1">
      <alignment horizontal="center" vertical="center"/>
    </xf>
    <xf numFmtId="164" fontId="0" fillId="3" borderId="16" xfId="0" applyNumberFormat="1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17" xfId="0" applyFill="1" applyBorder="1"/>
    <xf numFmtId="0" fontId="0" fillId="3" borderId="18" xfId="0" applyFill="1" applyBorder="1"/>
    <xf numFmtId="164" fontId="0" fillId="4" borderId="24" xfId="0" applyNumberFormat="1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20" fontId="0" fillId="4" borderId="3" xfId="0" applyNumberFormat="1" applyFill="1" applyBorder="1" applyAlignment="1">
      <alignment horizontal="center" vertical="center"/>
    </xf>
    <xf numFmtId="0" fontId="0" fillId="4" borderId="3" xfId="0" applyFill="1" applyBorder="1"/>
    <xf numFmtId="0" fontId="0" fillId="4" borderId="26" xfId="0" applyFill="1" applyBorder="1"/>
    <xf numFmtId="164" fontId="0" fillId="4" borderId="2" xfId="0" applyNumberFormat="1" applyFill="1" applyBorder="1" applyAlignment="1">
      <alignment horizontal="center" vertical="center"/>
    </xf>
    <xf numFmtId="164" fontId="0" fillId="3" borderId="20" xfId="0" applyNumberFormat="1" applyFill="1" applyBorder="1" applyAlignment="1">
      <alignment horizontal="center" vertical="center"/>
    </xf>
    <xf numFmtId="164" fontId="0" fillId="3" borderId="19" xfId="0" applyNumberFormat="1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2" xfId="0" applyFill="1" applyBorder="1"/>
    <xf numFmtId="0" fontId="0" fillId="3" borderId="13" xfId="0" applyFill="1" applyBorder="1"/>
    <xf numFmtId="164" fontId="0" fillId="4" borderId="19" xfId="0" applyNumberFormat="1" applyFill="1" applyBorder="1" applyAlignment="1">
      <alignment horizontal="center" vertical="center"/>
    </xf>
    <xf numFmtId="20" fontId="0" fillId="3" borderId="1" xfId="0" applyNumberFormat="1" applyFill="1" applyBorder="1" applyAlignment="1">
      <alignment horizontal="center" vertical="center"/>
    </xf>
    <xf numFmtId="164" fontId="0" fillId="4" borderId="20" xfId="0" applyNumberFormat="1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20" fontId="0" fillId="4" borderId="17" xfId="0" applyNumberFormat="1" applyFill="1" applyBorder="1" applyAlignment="1">
      <alignment horizontal="center" vertical="center"/>
    </xf>
    <xf numFmtId="0" fontId="0" fillId="4" borderId="17" xfId="0" applyFill="1" applyBorder="1"/>
    <xf numFmtId="0" fontId="0" fillId="4" borderId="18" xfId="0" applyFill="1" applyBorder="1"/>
    <xf numFmtId="164" fontId="0" fillId="5" borderId="24" xfId="0" applyNumberFormat="1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3" xfId="0" applyFill="1" applyBorder="1"/>
    <xf numFmtId="0" fontId="0" fillId="5" borderId="26" xfId="0" applyFill="1" applyBorder="1"/>
    <xf numFmtId="164" fontId="0" fillId="5" borderId="2" xfId="0" applyNumberFormat="1" applyFill="1" applyBorder="1" applyAlignment="1">
      <alignment horizontal="center" vertical="center"/>
    </xf>
    <xf numFmtId="20" fontId="0" fillId="4" borderId="31" xfId="0" applyNumberFormat="1" applyFill="1" applyBorder="1" applyAlignment="1">
      <alignment horizontal="center" vertical="center"/>
    </xf>
    <xf numFmtId="0" fontId="0" fillId="4" borderId="32" xfId="0" applyFill="1" applyBorder="1"/>
    <xf numFmtId="164" fontId="0" fillId="3" borderId="27" xfId="0" applyNumberFormat="1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20" fontId="0" fillId="3" borderId="3" xfId="0" applyNumberFormat="1" applyFill="1" applyBorder="1" applyAlignment="1">
      <alignment horizontal="center" vertical="center"/>
    </xf>
    <xf numFmtId="0" fontId="0" fillId="3" borderId="26" xfId="0" applyFill="1" applyBorder="1"/>
    <xf numFmtId="0" fontId="0" fillId="3" borderId="24" xfId="0" applyFill="1" applyBorder="1" applyAlignment="1">
      <alignment horizontal="center" vertical="center"/>
    </xf>
    <xf numFmtId="164" fontId="0" fillId="4" borderId="41" xfId="0" applyNumberFormat="1" applyFill="1" applyBorder="1" applyAlignment="1">
      <alignment horizontal="center" vertical="center"/>
    </xf>
    <xf numFmtId="0" fontId="0" fillId="4" borderId="25" xfId="0" applyFill="1" applyBorder="1" applyAlignment="1">
      <alignment horizontal="center" vertical="center"/>
    </xf>
    <xf numFmtId="20" fontId="0" fillId="4" borderId="25" xfId="0" applyNumberFormat="1" applyFill="1" applyBorder="1" applyAlignment="1">
      <alignment horizontal="center" vertical="center"/>
    </xf>
    <xf numFmtId="164" fontId="0" fillId="4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20" fontId="0" fillId="3" borderId="21" xfId="0" applyNumberFormat="1" applyFill="1" applyBorder="1" applyAlignment="1">
      <alignment horizontal="center" vertical="center"/>
    </xf>
    <xf numFmtId="164" fontId="0" fillId="4" borderId="35" xfId="0" applyNumberFormat="1" applyFill="1" applyBorder="1" applyAlignment="1">
      <alignment horizontal="center" vertical="center"/>
    </xf>
    <xf numFmtId="0" fontId="0" fillId="4" borderId="31" xfId="0" applyFill="1" applyBorder="1" applyAlignment="1">
      <alignment horizontal="center" vertical="center"/>
    </xf>
    <xf numFmtId="0" fontId="0" fillId="4" borderId="31" xfId="0" applyFill="1" applyBorder="1"/>
    <xf numFmtId="0" fontId="0" fillId="3" borderId="25" xfId="0" applyFill="1" applyBorder="1"/>
    <xf numFmtId="164" fontId="0" fillId="4" borderId="34" xfId="0" applyNumberFormat="1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20" fontId="0" fillId="4" borderId="22" xfId="0" applyNumberFormat="1" applyFill="1" applyBorder="1" applyAlignment="1">
      <alignment horizontal="center" vertical="center"/>
    </xf>
    <xf numFmtId="0" fontId="0" fillId="4" borderId="22" xfId="0" applyFill="1" applyBorder="1"/>
    <xf numFmtId="0" fontId="0" fillId="4" borderId="33" xfId="0" applyFill="1" applyBorder="1"/>
    <xf numFmtId="20" fontId="0" fillId="3" borderId="17" xfId="0" applyNumberFormat="1" applyFill="1" applyBorder="1" applyAlignment="1">
      <alignment horizontal="center" vertical="center"/>
    </xf>
    <xf numFmtId="164" fontId="0" fillId="6" borderId="2" xfId="0" applyNumberFormat="1" applyFill="1" applyBorder="1" applyAlignment="1">
      <alignment horizontal="center" vertical="center"/>
    </xf>
    <xf numFmtId="20" fontId="0" fillId="6" borderId="1" xfId="0" applyNumberFormat="1" applyFill="1" applyBorder="1" applyAlignment="1">
      <alignment horizontal="center" vertical="center"/>
    </xf>
    <xf numFmtId="0" fontId="0" fillId="6" borderId="1" xfId="0" applyFill="1" applyBorder="1"/>
    <xf numFmtId="0" fontId="0" fillId="6" borderId="1" xfId="0" applyFill="1" applyBorder="1" applyAlignment="1">
      <alignment horizontal="center" vertical="center"/>
    </xf>
    <xf numFmtId="17" fontId="1" fillId="0" borderId="36" xfId="0" applyNumberFormat="1" applyFont="1" applyBorder="1" applyAlignment="1">
      <alignment horizontal="center" vertical="center"/>
    </xf>
    <xf numFmtId="17" fontId="1" fillId="0" borderId="40" xfId="0" applyNumberFormat="1" applyFont="1" applyBorder="1" applyAlignment="1">
      <alignment horizontal="center" vertical="center"/>
    </xf>
    <xf numFmtId="17" fontId="1" fillId="0" borderId="37" xfId="0" applyNumberFormat="1" applyFont="1" applyBorder="1" applyAlignment="1">
      <alignment horizontal="center" vertical="center"/>
    </xf>
    <xf numFmtId="17" fontId="1" fillId="0" borderId="38" xfId="0" applyNumberFormat="1" applyFont="1" applyBorder="1" applyAlignment="1">
      <alignment horizontal="center" vertical="center"/>
    </xf>
    <xf numFmtId="17" fontId="1" fillId="0" borderId="9" xfId="0" applyNumberFormat="1" applyFont="1" applyBorder="1" applyAlignment="1">
      <alignment horizontal="center" vertical="center"/>
    </xf>
    <xf numFmtId="17" fontId="1" fillId="0" borderId="10" xfId="0" applyNumberFormat="1" applyFont="1" applyBorder="1" applyAlignment="1">
      <alignment horizontal="center" vertical="center"/>
    </xf>
    <xf numFmtId="17" fontId="1" fillId="0" borderId="8" xfId="0" applyNumberFormat="1" applyFont="1" applyBorder="1" applyAlignment="1">
      <alignment horizontal="center" vertical="center"/>
    </xf>
    <xf numFmtId="17" fontId="1" fillId="0" borderId="4" xfId="0" applyNumberFormat="1" applyFont="1" applyBorder="1" applyAlignment="1">
      <alignment horizontal="center" vertical="center"/>
    </xf>
    <xf numFmtId="17" fontId="1" fillId="0" borderId="30" xfId="0" applyNumberFormat="1" applyFont="1" applyBorder="1" applyAlignment="1">
      <alignment horizontal="center" vertical="center"/>
    </xf>
    <xf numFmtId="0" fontId="0" fillId="6" borderId="21" xfId="0" applyFill="1" applyBorder="1" applyAlignment="1">
      <alignment horizontal="center" vertical="center"/>
    </xf>
    <xf numFmtId="0" fontId="0" fillId="6" borderId="22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6C5A68-C3DD-4D16-8C7A-FBE411C523AD}">
  <dimension ref="A1:G67"/>
  <sheetViews>
    <sheetView tabSelected="1" zoomScaleNormal="100" workbookViewId="0">
      <pane xSplit="1" ySplit="1" topLeftCell="B2" activePane="bottomRight" state="frozen"/>
      <selection pane="bottomLeft" activeCell="A2" sqref="A2"/>
      <selection pane="topRight" activeCell="B1" sqref="B1"/>
      <selection pane="bottomRight" sqref="A1:XFD1048576"/>
    </sheetView>
  </sheetViews>
  <sheetFormatPr defaultRowHeight="15" x14ac:dyDescent="0.2"/>
  <cols>
    <col min="1" max="1" width="7.3984375" style="3" customWidth="1"/>
    <col min="2" max="2" width="10.0859375" style="2" customWidth="1"/>
    <col min="3" max="3" width="9.14453125" style="1"/>
    <col min="4" max="4" width="7.53125" style="1" customWidth="1"/>
    <col min="5" max="5" width="29.99609375" customWidth="1"/>
    <col min="6" max="6" width="14.2578125" customWidth="1"/>
    <col min="7" max="7" width="14.390625" customWidth="1"/>
  </cols>
  <sheetData>
    <row r="1" spans="1:7" s="4" customFormat="1" ht="15.75" thickBot="1" x14ac:dyDescent="0.25">
      <c r="A1" s="7" t="s">
        <v>3</v>
      </c>
      <c r="B1" s="8" t="s">
        <v>2</v>
      </c>
      <c r="C1" s="9" t="s">
        <v>8</v>
      </c>
      <c r="D1" s="9" t="s">
        <v>1</v>
      </c>
      <c r="E1" s="10" t="s">
        <v>0</v>
      </c>
      <c r="F1" s="10" t="s">
        <v>4</v>
      </c>
      <c r="G1" s="11" t="s">
        <v>5</v>
      </c>
    </row>
    <row r="2" spans="1:7" x14ac:dyDescent="0.2">
      <c r="A2" s="105">
        <v>45292</v>
      </c>
      <c r="B2" s="15">
        <v>45292</v>
      </c>
      <c r="C2" s="16" t="s">
        <v>11</v>
      </c>
      <c r="D2" s="16">
        <v>1800</v>
      </c>
      <c r="E2" s="17" t="s">
        <v>6</v>
      </c>
      <c r="F2" s="18" t="s">
        <v>7</v>
      </c>
      <c r="G2" s="19"/>
    </row>
    <row r="3" spans="1:7" x14ac:dyDescent="0.2">
      <c r="A3" s="103"/>
      <c r="B3" s="20">
        <v>45317</v>
      </c>
      <c r="C3" s="21" t="s">
        <v>12</v>
      </c>
      <c r="D3" s="21">
        <v>1800</v>
      </c>
      <c r="E3" s="22" t="s">
        <v>6</v>
      </c>
      <c r="F3" s="18" t="s">
        <v>7</v>
      </c>
      <c r="G3" s="23"/>
    </row>
    <row r="4" spans="1:7" x14ac:dyDescent="0.2">
      <c r="A4" s="103"/>
      <c r="B4" s="20">
        <v>45318</v>
      </c>
      <c r="C4" s="21" t="s">
        <v>9</v>
      </c>
      <c r="D4" s="21"/>
      <c r="E4" s="22" t="s">
        <v>37</v>
      </c>
      <c r="F4" s="22" t="s">
        <v>7</v>
      </c>
      <c r="G4" s="23"/>
    </row>
    <row r="5" spans="1:7" ht="15.75" thickBot="1" x14ac:dyDescent="0.25">
      <c r="A5" s="106"/>
      <c r="B5" s="24">
        <v>45319</v>
      </c>
      <c r="C5" s="25" t="s">
        <v>10</v>
      </c>
      <c r="D5" s="25"/>
      <c r="E5" s="26" t="s">
        <v>37</v>
      </c>
      <c r="F5" s="27" t="s">
        <v>7</v>
      </c>
      <c r="G5" s="28"/>
    </row>
    <row r="6" spans="1:7" x14ac:dyDescent="0.2">
      <c r="A6" s="107">
        <v>45323</v>
      </c>
      <c r="B6" s="29">
        <v>45325</v>
      </c>
      <c r="C6" s="30" t="s">
        <v>9</v>
      </c>
      <c r="D6" s="31"/>
      <c r="E6" s="32" t="s">
        <v>47</v>
      </c>
      <c r="F6" s="32" t="s">
        <v>7</v>
      </c>
      <c r="G6" s="33" t="s">
        <v>15</v>
      </c>
    </row>
    <row r="7" spans="1:7" x14ac:dyDescent="0.2">
      <c r="A7" s="103"/>
      <c r="B7" s="34">
        <v>45326</v>
      </c>
      <c r="C7" s="35" t="s">
        <v>10</v>
      </c>
      <c r="D7" s="36"/>
      <c r="E7" s="37" t="s">
        <v>47</v>
      </c>
      <c r="F7" s="37" t="s">
        <v>7</v>
      </c>
      <c r="G7" s="38"/>
    </row>
    <row r="8" spans="1:7" x14ac:dyDescent="0.2">
      <c r="A8" s="103"/>
      <c r="B8" s="39">
        <v>45332</v>
      </c>
      <c r="C8" s="40" t="s">
        <v>9</v>
      </c>
      <c r="D8" s="41"/>
      <c r="E8" s="42" t="s">
        <v>17</v>
      </c>
      <c r="F8" s="42" t="s">
        <v>7</v>
      </c>
      <c r="G8" s="43"/>
    </row>
    <row r="9" spans="1:7" x14ac:dyDescent="0.2">
      <c r="A9" s="103"/>
      <c r="B9" s="39">
        <f>B8+1</f>
        <v>45333</v>
      </c>
      <c r="C9" s="40" t="s">
        <v>10</v>
      </c>
      <c r="D9" s="40"/>
      <c r="E9" s="42" t="s">
        <v>17</v>
      </c>
      <c r="F9" s="42" t="s">
        <v>7</v>
      </c>
      <c r="G9" s="43"/>
    </row>
    <row r="10" spans="1:7" x14ac:dyDescent="0.2">
      <c r="A10" s="103"/>
      <c r="B10" s="34">
        <v>45340</v>
      </c>
      <c r="C10" s="35" t="s">
        <v>10</v>
      </c>
      <c r="D10" s="36">
        <v>0.41666666666666669</v>
      </c>
      <c r="E10" s="37" t="s">
        <v>48</v>
      </c>
      <c r="F10" s="37" t="s">
        <v>7</v>
      </c>
      <c r="G10" s="38" t="s">
        <v>14</v>
      </c>
    </row>
    <row r="11" spans="1:7" x14ac:dyDescent="0.2">
      <c r="A11" s="103"/>
      <c r="B11" s="34">
        <v>45340</v>
      </c>
      <c r="C11" s="35" t="s">
        <v>10</v>
      </c>
      <c r="D11" s="36">
        <v>0.5625</v>
      </c>
      <c r="E11" s="37" t="s">
        <v>48</v>
      </c>
      <c r="F11" s="37" t="s">
        <v>7</v>
      </c>
      <c r="G11" s="38" t="s">
        <v>14</v>
      </c>
    </row>
    <row r="12" spans="1:7" x14ac:dyDescent="0.2">
      <c r="A12" s="103"/>
      <c r="B12" s="44">
        <f>B10+6</f>
        <v>45346</v>
      </c>
      <c r="C12" s="21" t="s">
        <v>9</v>
      </c>
      <c r="D12" s="21"/>
      <c r="E12" s="22" t="s">
        <v>38</v>
      </c>
      <c r="F12" s="22" t="s">
        <v>7</v>
      </c>
      <c r="G12" s="23" t="s">
        <v>49</v>
      </c>
    </row>
    <row r="13" spans="1:7" ht="15.75" thickBot="1" x14ac:dyDescent="0.25">
      <c r="A13" s="103"/>
      <c r="B13" s="45">
        <f t="shared" ref="B10:B13" si="0">B11+7</f>
        <v>45347</v>
      </c>
      <c r="C13" s="46" t="s">
        <v>10</v>
      </c>
      <c r="D13" s="46"/>
      <c r="E13" s="47" t="s">
        <v>13</v>
      </c>
      <c r="F13" s="47" t="s">
        <v>7</v>
      </c>
      <c r="G13" s="48"/>
    </row>
    <row r="14" spans="1:7" x14ac:dyDescent="0.2">
      <c r="A14" s="105">
        <v>45352</v>
      </c>
      <c r="B14" s="49">
        <f>B12+8</f>
        <v>45354</v>
      </c>
      <c r="C14" s="50" t="s">
        <v>10</v>
      </c>
      <c r="D14" s="51">
        <v>0.41666666666666669</v>
      </c>
      <c r="E14" s="52" t="s">
        <v>48</v>
      </c>
      <c r="F14" s="52" t="s">
        <v>7</v>
      </c>
      <c r="G14" s="53" t="s">
        <v>18</v>
      </c>
    </row>
    <row r="15" spans="1:7" x14ac:dyDescent="0.2">
      <c r="A15" s="103"/>
      <c r="B15" s="54">
        <f>B13+7</f>
        <v>45354</v>
      </c>
      <c r="C15" s="35" t="s">
        <v>10</v>
      </c>
      <c r="D15" s="36">
        <v>0.5625</v>
      </c>
      <c r="E15" s="37" t="s">
        <v>48</v>
      </c>
      <c r="F15" s="37" t="s">
        <v>7</v>
      </c>
      <c r="G15" s="38" t="s">
        <v>18</v>
      </c>
    </row>
    <row r="16" spans="1:7" x14ac:dyDescent="0.2">
      <c r="A16" s="103"/>
      <c r="B16" s="54">
        <v>45368</v>
      </c>
      <c r="C16" s="35" t="s">
        <v>10</v>
      </c>
      <c r="D16" s="36">
        <v>0.41666666666666669</v>
      </c>
      <c r="E16" s="37" t="s">
        <v>48</v>
      </c>
      <c r="F16" s="37" t="s">
        <v>7</v>
      </c>
      <c r="G16" s="38" t="s">
        <v>36</v>
      </c>
    </row>
    <row r="17" spans="1:7" x14ac:dyDescent="0.2">
      <c r="A17" s="103"/>
      <c r="B17" s="54">
        <v>45368</v>
      </c>
      <c r="C17" s="35" t="s">
        <v>10</v>
      </c>
      <c r="D17" s="36">
        <v>0.5625</v>
      </c>
      <c r="E17" s="37" t="s">
        <v>48</v>
      </c>
      <c r="F17" s="37" t="s">
        <v>7</v>
      </c>
      <c r="G17" s="38" t="s">
        <v>36</v>
      </c>
    </row>
    <row r="18" spans="1:7" x14ac:dyDescent="0.2">
      <c r="A18" s="103"/>
      <c r="B18" s="20">
        <v>45380</v>
      </c>
      <c r="C18" s="21" t="s">
        <v>12</v>
      </c>
      <c r="D18" s="21"/>
      <c r="E18" s="22" t="s">
        <v>51</v>
      </c>
      <c r="F18" s="22" t="s">
        <v>7</v>
      </c>
      <c r="G18" s="23"/>
    </row>
    <row r="19" spans="1:7" x14ac:dyDescent="0.2">
      <c r="A19" s="103"/>
      <c r="B19" s="20">
        <v>45381</v>
      </c>
      <c r="C19" s="21" t="s">
        <v>9</v>
      </c>
      <c r="D19" s="21"/>
      <c r="E19" s="22" t="s">
        <v>52</v>
      </c>
      <c r="F19" s="22" t="s">
        <v>7</v>
      </c>
      <c r="G19" s="23"/>
    </row>
    <row r="20" spans="1:7" ht="15.75" thickBot="1" x14ac:dyDescent="0.25">
      <c r="A20" s="104"/>
      <c r="B20" s="55">
        <v>45382</v>
      </c>
      <c r="C20" s="46" t="s">
        <v>10</v>
      </c>
      <c r="D20" s="46"/>
      <c r="E20" s="47" t="s">
        <v>53</v>
      </c>
      <c r="F20" s="47" t="s">
        <v>7</v>
      </c>
      <c r="G20" s="48"/>
    </row>
    <row r="21" spans="1:7" x14ac:dyDescent="0.2">
      <c r="A21" s="105">
        <v>45383</v>
      </c>
      <c r="B21" s="56">
        <v>45383</v>
      </c>
      <c r="C21" s="57" t="s">
        <v>16</v>
      </c>
      <c r="D21" s="57"/>
      <c r="E21" s="58" t="s">
        <v>51</v>
      </c>
      <c r="F21" s="58" t="s">
        <v>7</v>
      </c>
      <c r="G21" s="59"/>
    </row>
    <row r="22" spans="1:7" x14ac:dyDescent="0.2">
      <c r="A22" s="103"/>
      <c r="B22" s="49">
        <v>45388</v>
      </c>
      <c r="C22" s="50" t="s">
        <v>9</v>
      </c>
      <c r="D22" s="50"/>
      <c r="E22" s="37" t="s">
        <v>48</v>
      </c>
      <c r="F22" s="52"/>
      <c r="G22" s="53" t="s">
        <v>15</v>
      </c>
    </row>
    <row r="23" spans="1:7" x14ac:dyDescent="0.2">
      <c r="A23" s="103"/>
      <c r="B23" s="20">
        <v>45395</v>
      </c>
      <c r="C23" s="21" t="s">
        <v>9</v>
      </c>
      <c r="D23" s="21"/>
      <c r="E23" s="22" t="s">
        <v>50</v>
      </c>
      <c r="F23" s="22" t="s">
        <v>24</v>
      </c>
      <c r="G23" s="23" t="s">
        <v>25</v>
      </c>
    </row>
    <row r="24" spans="1:7" x14ac:dyDescent="0.2">
      <c r="A24" s="103"/>
      <c r="B24" s="20">
        <v>45396</v>
      </c>
      <c r="C24" s="21" t="s">
        <v>10</v>
      </c>
      <c r="D24" s="21"/>
      <c r="E24" s="22" t="s">
        <v>39</v>
      </c>
      <c r="F24" s="22"/>
      <c r="G24" s="23"/>
    </row>
    <row r="25" spans="1:7" x14ac:dyDescent="0.2">
      <c r="A25" s="103"/>
      <c r="B25" s="54">
        <f>B24+7</f>
        <v>45403</v>
      </c>
      <c r="C25" s="35" t="s">
        <v>10</v>
      </c>
      <c r="D25" s="36">
        <v>0.41666666666666669</v>
      </c>
      <c r="E25" s="37" t="s">
        <v>48</v>
      </c>
      <c r="F25" s="37" t="s">
        <v>7</v>
      </c>
      <c r="G25" s="38" t="s">
        <v>20</v>
      </c>
    </row>
    <row r="26" spans="1:7" x14ac:dyDescent="0.2">
      <c r="A26" s="103"/>
      <c r="B26" s="54">
        <f>B25</f>
        <v>45403</v>
      </c>
      <c r="C26" s="35" t="s">
        <v>10</v>
      </c>
      <c r="D26" s="36">
        <v>0.5625</v>
      </c>
      <c r="E26" s="37" t="s">
        <v>48</v>
      </c>
      <c r="F26" s="37" t="s">
        <v>7</v>
      </c>
      <c r="G26" s="38" t="s">
        <v>20</v>
      </c>
    </row>
    <row r="27" spans="1:7" ht="15.75" thickBot="1" x14ac:dyDescent="0.25">
      <c r="A27" s="104"/>
      <c r="B27" s="55">
        <v>45407</v>
      </c>
      <c r="C27" s="46" t="s">
        <v>19</v>
      </c>
      <c r="D27" s="46"/>
      <c r="E27" s="47" t="s">
        <v>21</v>
      </c>
      <c r="F27" s="47" t="s">
        <v>7</v>
      </c>
      <c r="G27" s="48"/>
    </row>
    <row r="28" spans="1:7" x14ac:dyDescent="0.2">
      <c r="A28" s="105">
        <v>45413</v>
      </c>
      <c r="B28" s="60">
        <v>45417</v>
      </c>
      <c r="C28" s="30" t="s">
        <v>10</v>
      </c>
      <c r="D28" s="31">
        <v>0.45833333333333331</v>
      </c>
      <c r="E28" s="32" t="s">
        <v>48</v>
      </c>
      <c r="F28" s="32" t="s">
        <v>7</v>
      </c>
      <c r="G28" s="33" t="s">
        <v>27</v>
      </c>
    </row>
    <row r="29" spans="1:7" x14ac:dyDescent="0.2">
      <c r="A29" s="103"/>
      <c r="B29" s="20">
        <v>45423</v>
      </c>
      <c r="C29" s="21" t="s">
        <v>9</v>
      </c>
      <c r="D29" s="61">
        <v>0.41666666666666669</v>
      </c>
      <c r="E29" s="22" t="s">
        <v>40</v>
      </c>
      <c r="F29" s="22" t="s">
        <v>41</v>
      </c>
      <c r="G29" s="23"/>
    </row>
    <row r="30" spans="1:7" x14ac:dyDescent="0.2">
      <c r="A30" s="103"/>
      <c r="B30" s="20">
        <f t="shared" ref="B30:B47" si="1">B28+7</f>
        <v>45424</v>
      </c>
      <c r="C30" s="21" t="s">
        <v>10</v>
      </c>
      <c r="D30" s="21"/>
      <c r="E30" s="22" t="s">
        <v>40</v>
      </c>
      <c r="F30" s="22"/>
      <c r="G30" s="23"/>
    </row>
    <row r="31" spans="1:7" ht="15.75" thickBot="1" x14ac:dyDescent="0.25">
      <c r="A31" s="104"/>
      <c r="B31" s="62">
        <f>B30+7</f>
        <v>45431</v>
      </c>
      <c r="C31" s="63" t="s">
        <v>10</v>
      </c>
      <c r="D31" s="64">
        <v>0.45833333333333331</v>
      </c>
      <c r="E31" s="65" t="s">
        <v>48</v>
      </c>
      <c r="F31" s="65" t="s">
        <v>7</v>
      </c>
      <c r="G31" s="66" t="s">
        <v>28</v>
      </c>
    </row>
    <row r="32" spans="1:7" x14ac:dyDescent="0.2">
      <c r="A32" s="105">
        <v>45444</v>
      </c>
      <c r="B32" s="60">
        <v>45445</v>
      </c>
      <c r="C32" s="30" t="s">
        <v>10</v>
      </c>
      <c r="D32" s="31">
        <v>0.45833333333333331</v>
      </c>
      <c r="E32" s="32" t="s">
        <v>48</v>
      </c>
      <c r="F32" s="32" t="s">
        <v>7</v>
      </c>
      <c r="G32" s="33" t="s">
        <v>29</v>
      </c>
    </row>
    <row r="33" spans="1:7" x14ac:dyDescent="0.2">
      <c r="A33" s="103"/>
      <c r="B33" s="67">
        <v>45451</v>
      </c>
      <c r="C33" s="68" t="s">
        <v>9</v>
      </c>
      <c r="D33" s="68"/>
      <c r="E33" s="69" t="s">
        <v>42</v>
      </c>
      <c r="F33" s="69"/>
      <c r="G33" s="70"/>
    </row>
    <row r="34" spans="1:7" x14ac:dyDescent="0.2">
      <c r="A34" s="103"/>
      <c r="B34" s="71">
        <f t="shared" si="1"/>
        <v>45452</v>
      </c>
      <c r="C34" s="40" t="s">
        <v>10</v>
      </c>
      <c r="D34" s="68"/>
      <c r="E34" s="69" t="s">
        <v>42</v>
      </c>
      <c r="F34" s="69"/>
      <c r="G34" s="70"/>
    </row>
    <row r="35" spans="1:7" x14ac:dyDescent="0.2">
      <c r="A35" s="103"/>
      <c r="B35" s="71">
        <v>45453</v>
      </c>
      <c r="C35" s="40" t="s">
        <v>16</v>
      </c>
      <c r="D35" s="68"/>
      <c r="E35" s="69" t="s">
        <v>42</v>
      </c>
      <c r="F35" s="69"/>
      <c r="G35" s="70"/>
    </row>
    <row r="36" spans="1:7" ht="15.75" thickBot="1" x14ac:dyDescent="0.25">
      <c r="A36" s="104"/>
      <c r="B36" s="62">
        <f t="shared" si="1"/>
        <v>45459</v>
      </c>
      <c r="C36" s="63" t="s">
        <v>10</v>
      </c>
      <c r="D36" s="72">
        <v>0.45833333333333331</v>
      </c>
      <c r="E36" s="52" t="s">
        <v>48</v>
      </c>
      <c r="F36" s="65" t="s">
        <v>7</v>
      </c>
      <c r="G36" s="73" t="s">
        <v>22</v>
      </c>
    </row>
    <row r="37" spans="1:7" x14ac:dyDescent="0.2">
      <c r="A37" s="105">
        <v>45474</v>
      </c>
      <c r="B37" s="60">
        <v>45480</v>
      </c>
      <c r="C37" s="30" t="s">
        <v>10</v>
      </c>
      <c r="D37" s="31">
        <v>0.45833333333333331</v>
      </c>
      <c r="E37" s="32" t="s">
        <v>48</v>
      </c>
      <c r="F37" s="32" t="s">
        <v>7</v>
      </c>
      <c r="G37" s="33" t="s">
        <v>23</v>
      </c>
    </row>
    <row r="38" spans="1:7" x14ac:dyDescent="0.2">
      <c r="A38" s="103"/>
      <c r="B38" s="74">
        <v>45486</v>
      </c>
      <c r="C38" s="75" t="s">
        <v>9</v>
      </c>
      <c r="D38" s="76">
        <v>0.41666666666666669</v>
      </c>
      <c r="E38" s="18" t="s">
        <v>43</v>
      </c>
      <c r="F38" s="18"/>
      <c r="G38" s="77"/>
    </row>
    <row r="39" spans="1:7" x14ac:dyDescent="0.2">
      <c r="A39" s="103"/>
      <c r="B39" s="20">
        <f t="shared" si="1"/>
        <v>45487</v>
      </c>
      <c r="C39" s="21" t="s">
        <v>10</v>
      </c>
      <c r="D39" s="16"/>
      <c r="E39" s="18" t="s">
        <v>43</v>
      </c>
      <c r="F39" s="18"/>
      <c r="G39" s="77"/>
    </row>
    <row r="40" spans="1:7" ht="15.75" thickBot="1" x14ac:dyDescent="0.25">
      <c r="A40" s="104"/>
      <c r="B40" s="62">
        <f>B39+7</f>
        <v>45494</v>
      </c>
      <c r="C40" s="63" t="s">
        <v>10</v>
      </c>
      <c r="D40" s="72">
        <v>0.45833333333333331</v>
      </c>
      <c r="E40" s="52" t="s">
        <v>48</v>
      </c>
      <c r="F40" s="65" t="s">
        <v>7</v>
      </c>
      <c r="G40" s="66" t="s">
        <v>14</v>
      </c>
    </row>
    <row r="41" spans="1:7" x14ac:dyDescent="0.2">
      <c r="A41" s="105">
        <v>45505</v>
      </c>
      <c r="B41" s="60">
        <v>45508</v>
      </c>
      <c r="C41" s="30" t="s">
        <v>10</v>
      </c>
      <c r="D41" s="31">
        <v>0.45833333333333331</v>
      </c>
      <c r="E41" s="32" t="s">
        <v>48</v>
      </c>
      <c r="F41" s="32" t="s">
        <v>7</v>
      </c>
      <c r="G41" s="33" t="s">
        <v>18</v>
      </c>
    </row>
    <row r="42" spans="1:7" x14ac:dyDescent="0.2">
      <c r="A42" s="103"/>
      <c r="B42" s="20">
        <v>45514</v>
      </c>
      <c r="C42" s="21" t="s">
        <v>9</v>
      </c>
      <c r="D42" s="76">
        <v>0.41666666666666669</v>
      </c>
      <c r="E42" s="18" t="s">
        <v>44</v>
      </c>
      <c r="F42" s="18" t="s">
        <v>45</v>
      </c>
      <c r="G42" s="77"/>
    </row>
    <row r="43" spans="1:7" x14ac:dyDescent="0.2">
      <c r="A43" s="103"/>
      <c r="B43" s="20">
        <f t="shared" si="1"/>
        <v>45515</v>
      </c>
      <c r="C43" s="21" t="s">
        <v>10</v>
      </c>
      <c r="D43" s="16"/>
      <c r="E43" s="18" t="s">
        <v>44</v>
      </c>
      <c r="F43" s="18"/>
      <c r="G43" s="77"/>
    </row>
    <row r="44" spans="1:7" x14ac:dyDescent="0.2">
      <c r="A44" s="103"/>
      <c r="B44" s="54">
        <f>B43+7</f>
        <v>45522</v>
      </c>
      <c r="C44" s="35" t="s">
        <v>10</v>
      </c>
      <c r="D44" s="51">
        <v>0.45833333333333331</v>
      </c>
      <c r="E44" s="52" t="s">
        <v>48</v>
      </c>
      <c r="F44" s="37" t="s">
        <v>7</v>
      </c>
      <c r="G44" s="53" t="s">
        <v>36</v>
      </c>
    </row>
    <row r="45" spans="1:7" x14ac:dyDescent="0.2">
      <c r="A45" s="103"/>
      <c r="B45" s="20">
        <v>45528</v>
      </c>
      <c r="C45" s="21" t="s">
        <v>9</v>
      </c>
      <c r="D45" s="78"/>
      <c r="E45" s="18" t="s">
        <v>26</v>
      </c>
      <c r="F45" s="18"/>
      <c r="G45" s="77"/>
    </row>
    <row r="46" spans="1:7" hidden="1" x14ac:dyDescent="0.2">
      <c r="A46" s="103"/>
      <c r="B46" s="14">
        <f t="shared" si="1"/>
        <v>45529</v>
      </c>
      <c r="C46" s="12" t="s">
        <v>10</v>
      </c>
      <c r="D46" s="5"/>
      <c r="E46" s="6"/>
      <c r="F46" s="6"/>
      <c r="G46" s="13"/>
    </row>
    <row r="47" spans="1:7" ht="15.75" thickBot="1" x14ac:dyDescent="0.25">
      <c r="A47" s="104"/>
      <c r="B47" s="62">
        <f t="shared" si="1"/>
        <v>45535</v>
      </c>
      <c r="C47" s="63" t="s">
        <v>9</v>
      </c>
      <c r="D47" s="63"/>
      <c r="E47" s="65" t="s">
        <v>48</v>
      </c>
      <c r="F47" s="65" t="s">
        <v>7</v>
      </c>
      <c r="G47" s="66" t="s">
        <v>15</v>
      </c>
    </row>
    <row r="48" spans="1:7" ht="15.75" thickBot="1" x14ac:dyDescent="0.25">
      <c r="A48" s="99">
        <v>45536</v>
      </c>
      <c r="B48" s="79">
        <v>45550</v>
      </c>
      <c r="C48" s="80" t="s">
        <v>10</v>
      </c>
      <c r="D48" s="81">
        <v>0.4375</v>
      </c>
      <c r="E48" s="32" t="s">
        <v>48</v>
      </c>
      <c r="F48" s="32" t="s">
        <v>7</v>
      </c>
      <c r="G48" s="33" t="s">
        <v>20</v>
      </c>
    </row>
    <row r="49" spans="1:7" x14ac:dyDescent="0.2">
      <c r="A49" s="100"/>
      <c r="B49" s="82">
        <v>45550</v>
      </c>
      <c r="C49" s="35" t="s">
        <v>10</v>
      </c>
      <c r="D49" s="36">
        <v>0.5625</v>
      </c>
      <c r="E49" s="52" t="s">
        <v>48</v>
      </c>
      <c r="F49" s="52"/>
      <c r="G49" s="33" t="s">
        <v>20</v>
      </c>
    </row>
    <row r="50" spans="1:7" x14ac:dyDescent="0.2">
      <c r="A50" s="101"/>
      <c r="B50" s="20">
        <v>45562</v>
      </c>
      <c r="C50" s="21" t="s">
        <v>12</v>
      </c>
      <c r="D50" s="21"/>
      <c r="E50" s="22" t="s">
        <v>46</v>
      </c>
      <c r="F50" s="22"/>
      <c r="G50" s="23"/>
    </row>
    <row r="51" spans="1:7" x14ac:dyDescent="0.2">
      <c r="A51" s="101"/>
      <c r="B51" s="20">
        <v>45563</v>
      </c>
      <c r="C51" s="21" t="s">
        <v>9</v>
      </c>
      <c r="D51" s="61"/>
      <c r="E51" s="22" t="s">
        <v>46</v>
      </c>
      <c r="F51" s="83"/>
      <c r="G51" s="23"/>
    </row>
    <row r="52" spans="1:7" ht="15.75" thickBot="1" x14ac:dyDescent="0.25">
      <c r="A52" s="102"/>
      <c r="B52" s="24">
        <v>45565</v>
      </c>
      <c r="C52" s="25" t="s">
        <v>10</v>
      </c>
      <c r="D52" s="84"/>
      <c r="E52" s="27" t="s">
        <v>46</v>
      </c>
      <c r="F52" s="27"/>
      <c r="G52" s="28"/>
    </row>
    <row r="53" spans="1:7" x14ac:dyDescent="0.2">
      <c r="A53" s="103">
        <v>45566</v>
      </c>
      <c r="B53" s="95">
        <f>B51+8</f>
        <v>45571</v>
      </c>
      <c r="C53" s="98" t="s">
        <v>10</v>
      </c>
      <c r="D53" s="96"/>
      <c r="E53" s="97" t="s">
        <v>30</v>
      </c>
      <c r="F53" s="108" t="s">
        <v>7</v>
      </c>
      <c r="G53" s="97"/>
    </row>
    <row r="54" spans="1:7" x14ac:dyDescent="0.2">
      <c r="A54" s="103"/>
      <c r="B54" s="95">
        <f>B53</f>
        <v>45571</v>
      </c>
      <c r="C54" s="98" t="s">
        <v>10</v>
      </c>
      <c r="D54" s="96">
        <v>0.45833333333333331</v>
      </c>
      <c r="E54" s="97" t="s">
        <v>31</v>
      </c>
      <c r="F54" s="109"/>
      <c r="G54" s="97"/>
    </row>
    <row r="55" spans="1:7" x14ac:dyDescent="0.2">
      <c r="A55" s="103"/>
      <c r="B55" s="95">
        <f>B54</f>
        <v>45571</v>
      </c>
      <c r="C55" s="98" t="s">
        <v>10</v>
      </c>
      <c r="D55" s="96">
        <v>0.47916666666666669</v>
      </c>
      <c r="E55" s="97" t="s">
        <v>54</v>
      </c>
      <c r="F55" s="109"/>
      <c r="G55" s="97"/>
    </row>
    <row r="56" spans="1:7" x14ac:dyDescent="0.2">
      <c r="A56" s="103"/>
      <c r="B56" s="95">
        <f>B55</f>
        <v>45571</v>
      </c>
      <c r="C56" s="98" t="s">
        <v>10</v>
      </c>
      <c r="D56" s="96">
        <v>0.54166666666666663</v>
      </c>
      <c r="E56" s="97" t="s">
        <v>32</v>
      </c>
      <c r="F56" s="110"/>
      <c r="G56" s="97"/>
    </row>
    <row r="57" spans="1:7" x14ac:dyDescent="0.2">
      <c r="A57" s="103"/>
      <c r="B57" s="54">
        <v>45585</v>
      </c>
      <c r="C57" s="35" t="s">
        <v>10</v>
      </c>
      <c r="D57" s="36">
        <v>0.4375</v>
      </c>
      <c r="E57" s="37" t="s">
        <v>48</v>
      </c>
      <c r="F57" s="37" t="s">
        <v>7</v>
      </c>
      <c r="G57" s="37" t="s">
        <v>27</v>
      </c>
    </row>
    <row r="58" spans="1:7" ht="15.75" thickBot="1" x14ac:dyDescent="0.25">
      <c r="A58" s="104"/>
      <c r="B58" s="85">
        <v>45585</v>
      </c>
      <c r="C58" s="86" t="s">
        <v>10</v>
      </c>
      <c r="D58" s="72">
        <v>0.4375</v>
      </c>
      <c r="E58" s="87" t="s">
        <v>48</v>
      </c>
      <c r="F58" s="87" t="s">
        <v>7</v>
      </c>
      <c r="G58" s="73" t="s">
        <v>27</v>
      </c>
    </row>
    <row r="59" spans="1:7" x14ac:dyDescent="0.2">
      <c r="A59" s="105">
        <v>45597</v>
      </c>
      <c r="B59" s="56">
        <v>45598</v>
      </c>
      <c r="C59" s="57" t="s">
        <v>9</v>
      </c>
      <c r="D59" s="57"/>
      <c r="E59" s="88" t="s">
        <v>34</v>
      </c>
      <c r="F59" s="58"/>
      <c r="G59" s="59"/>
    </row>
    <row r="60" spans="1:7" x14ac:dyDescent="0.2">
      <c r="A60" s="103"/>
      <c r="B60" s="20">
        <v>45599</v>
      </c>
      <c r="C60" s="21" t="s">
        <v>10</v>
      </c>
      <c r="D60" s="76"/>
      <c r="E60" s="22" t="s">
        <v>34</v>
      </c>
      <c r="F60" s="18"/>
      <c r="G60" s="77"/>
    </row>
    <row r="61" spans="1:7" x14ac:dyDescent="0.2">
      <c r="A61" s="103"/>
      <c r="B61" s="20">
        <f>B60+1</f>
        <v>45600</v>
      </c>
      <c r="C61" s="21" t="s">
        <v>16</v>
      </c>
      <c r="D61" s="76"/>
      <c r="E61" s="22" t="s">
        <v>34</v>
      </c>
      <c r="F61" s="18"/>
      <c r="G61" s="77"/>
    </row>
    <row r="62" spans="1:7" x14ac:dyDescent="0.2">
      <c r="A62" s="103"/>
      <c r="B62" s="20">
        <f>B60+2</f>
        <v>45601</v>
      </c>
      <c r="C62" s="21" t="s">
        <v>33</v>
      </c>
      <c r="D62" s="76"/>
      <c r="E62" s="22" t="s">
        <v>34</v>
      </c>
      <c r="F62" s="18"/>
      <c r="G62" s="77"/>
    </row>
    <row r="63" spans="1:7" x14ac:dyDescent="0.2">
      <c r="A63" s="103"/>
      <c r="B63" s="54">
        <f>B59+7</f>
        <v>45605</v>
      </c>
      <c r="C63" s="35" t="s">
        <v>9</v>
      </c>
      <c r="D63" s="51">
        <v>0.4375</v>
      </c>
      <c r="E63" s="37" t="s">
        <v>48</v>
      </c>
      <c r="F63" s="52" t="s">
        <v>7</v>
      </c>
      <c r="G63" s="53" t="s">
        <v>15</v>
      </c>
    </row>
    <row r="64" spans="1:7" ht="15.75" thickBot="1" x14ac:dyDescent="0.25">
      <c r="A64" s="103"/>
      <c r="B64" s="89">
        <v>45613</v>
      </c>
      <c r="C64" s="90" t="s">
        <v>10</v>
      </c>
      <c r="D64" s="91">
        <v>0.4375</v>
      </c>
      <c r="E64" s="92" t="s">
        <v>48</v>
      </c>
      <c r="F64" s="92" t="s">
        <v>7</v>
      </c>
      <c r="G64" s="93" t="s">
        <v>28</v>
      </c>
    </row>
    <row r="65" spans="1:7" x14ac:dyDescent="0.2">
      <c r="A65" s="105">
        <v>45627</v>
      </c>
      <c r="B65" s="60">
        <v>45627</v>
      </c>
      <c r="C65" s="30" t="s">
        <v>10</v>
      </c>
      <c r="D65" s="31">
        <v>0.4375</v>
      </c>
      <c r="E65" s="32" t="s">
        <v>48</v>
      </c>
      <c r="F65" s="32" t="s">
        <v>7</v>
      </c>
      <c r="G65" s="33" t="s">
        <v>29</v>
      </c>
    </row>
    <row r="66" spans="1:7" x14ac:dyDescent="0.2">
      <c r="A66" s="103"/>
      <c r="B66" s="54">
        <v>45627</v>
      </c>
      <c r="C66" s="35" t="s">
        <v>10</v>
      </c>
      <c r="D66" s="36">
        <v>0.5625</v>
      </c>
      <c r="E66" s="37" t="s">
        <v>48</v>
      </c>
      <c r="F66" s="37" t="s">
        <v>7</v>
      </c>
      <c r="G66" s="38" t="s">
        <v>29</v>
      </c>
    </row>
    <row r="67" spans="1:7" ht="15.75" thickBot="1" x14ac:dyDescent="0.25">
      <c r="A67" s="104"/>
      <c r="B67" s="55">
        <v>45633</v>
      </c>
      <c r="C67" s="46" t="s">
        <v>9</v>
      </c>
      <c r="D67" s="94">
        <v>0.75</v>
      </c>
      <c r="E67" s="47" t="s">
        <v>35</v>
      </c>
      <c r="F67" s="47" t="s">
        <v>7</v>
      </c>
      <c r="G67" s="48"/>
    </row>
  </sheetData>
  <mergeCells count="13">
    <mergeCell ref="A32:A36"/>
    <mergeCell ref="A37:A40"/>
    <mergeCell ref="A41:A47"/>
    <mergeCell ref="A2:A5"/>
    <mergeCell ref="A6:A13"/>
    <mergeCell ref="A14:A20"/>
    <mergeCell ref="A21:A27"/>
    <mergeCell ref="A28:A31"/>
    <mergeCell ref="A48:A52"/>
    <mergeCell ref="A53:A58"/>
    <mergeCell ref="A59:A64"/>
    <mergeCell ref="A65:A67"/>
    <mergeCell ref="F53:F56"/>
  </mergeCells>
  <phoneticPr fontId="2" type="noConversion"/>
  <printOptions gridLines="1"/>
  <pageMargins left="0.70866141732283472" right="0.70866141732283472" top="0.74803149606299213" bottom="0.74803149606299213" header="0.31496062992125984" footer="0.31496062992125984"/>
  <pageSetup paperSize="9" scale="77" orientation="portrait" r:id="rId1"/>
  <headerFooter>
    <oddHeader>&amp;C&amp;F
Event Calendar&amp;RDraft Version 3
"*" Refer to the Racing Calendar</oddHeader>
    <oddFooter>&amp;C&amp;P of &amp;N&amp;RDate Printed  :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2024</vt:lpstr>
      <vt:lpstr>2024!Print_Titles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Shaun Buckner</dc:creator>
  <cp:lastModifiedBy>buckners4346@gmail.com</cp:lastModifiedBy>
  <cp:lastPrinted>2023-10-30T08:48:07Z</cp:lastPrinted>
  <dcterms:created xsi:type="dcterms:W3CDTF">2023-10-25T09:17:51Z</dcterms:created>
  <dcterms:modified xsi:type="dcterms:W3CDTF">2023-12-22T07:47:20Z</dcterms:modified>
</cp:coreProperties>
</file>